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5" i="1" l="1"/>
  <c r="N25" i="1" s="1"/>
  <c r="O25" i="1" s="1"/>
  <c r="H24" i="1"/>
  <c r="N24" i="1" s="1"/>
  <c r="O24" i="1" s="1"/>
  <c r="N23" i="1"/>
  <c r="O23" i="1" s="1"/>
  <c r="H23" i="1"/>
  <c r="H22" i="1"/>
  <c r="N22" i="1" s="1"/>
  <c r="O22" i="1" s="1"/>
  <c r="H21" i="1"/>
  <c r="N21" i="1" s="1"/>
  <c r="O21" i="1" s="1"/>
  <c r="H20" i="1"/>
  <c r="N20" i="1" s="1"/>
  <c r="O20" i="1" s="1"/>
  <c r="H19" i="1"/>
  <c r="N19" i="1" s="1"/>
  <c r="O19" i="1" s="1"/>
  <c r="H18" i="1"/>
  <c r="N18" i="1" s="1"/>
  <c r="H17" i="1"/>
  <c r="N17" i="1" s="1"/>
  <c r="O17" i="1" s="1"/>
  <c r="H16" i="1"/>
  <c r="N16" i="1" s="1"/>
  <c r="O16" i="1" s="1"/>
  <c r="H15" i="1"/>
  <c r="N15" i="1" s="1"/>
  <c r="O15" i="1" s="1"/>
  <c r="H14" i="1"/>
  <c r="N14" i="1" s="1"/>
  <c r="O14" i="1" s="1"/>
  <c r="H13" i="1"/>
  <c r="N13" i="1" s="1"/>
  <c r="O13" i="1" s="1"/>
  <c r="N12" i="1"/>
  <c r="O12" i="1" s="1"/>
  <c r="H12" i="1"/>
  <c r="H11" i="1"/>
  <c r="N11" i="1" s="1"/>
  <c r="O11" i="1" s="1"/>
  <c r="H10" i="1"/>
  <c r="N10" i="1" s="1"/>
  <c r="O10" i="1" s="1"/>
  <c r="H9" i="1"/>
  <c r="N9" i="1" s="1"/>
  <c r="O9" i="1" s="1"/>
  <c r="H8" i="1"/>
  <c r="N8" i="1" s="1"/>
  <c r="O8" i="1" s="1"/>
  <c r="H7" i="1"/>
  <c r="N7" i="1" s="1"/>
  <c r="H6" i="1"/>
  <c r="N6" i="1" s="1"/>
  <c r="O6" i="1" s="1"/>
  <c r="H5" i="1"/>
  <c r="N5" i="1" s="1"/>
  <c r="O5" i="1" s="1"/>
</calcChain>
</file>

<file path=xl/sharedStrings.xml><?xml version="1.0" encoding="utf-8"?>
<sst xmlns="http://schemas.openxmlformats.org/spreadsheetml/2006/main" count="25" uniqueCount="20">
  <si>
    <t>N</t>
  </si>
  <si>
    <t>Kn. Nr.</t>
  </si>
  <si>
    <t>Pratybų lankomumas 12 pratybų</t>
  </si>
  <si>
    <t xml:space="preserve">Surinkti pliusai </t>
  </si>
  <si>
    <t xml:space="preserve">Tarpinis atsiskaitymas </t>
  </si>
  <si>
    <t>Pakoreguotas balas</t>
  </si>
  <si>
    <t xml:space="preserve">pliusų įertinimas </t>
  </si>
  <si>
    <t xml:space="preserve">Savarankiškas tyrimas Pristatymas </t>
  </si>
  <si>
    <t xml:space="preserve">Savarankiškas tyrimas Rašytinis </t>
  </si>
  <si>
    <t>Video</t>
  </si>
  <si>
    <t xml:space="preserve">Egzamino vertinimas </t>
  </si>
  <si>
    <t>Surinkta balų</t>
  </si>
  <si>
    <t>Pažymys</t>
  </si>
  <si>
    <t>X</t>
  </si>
  <si>
    <t>Lankomumas</t>
  </si>
  <si>
    <t>XXXXXXXX</t>
  </si>
  <si>
    <t>XXx</t>
  </si>
  <si>
    <t>D X</t>
  </si>
  <si>
    <t>Xx</t>
  </si>
  <si>
    <t xml:space="preserve">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</si>
</sst>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2" borderId="5" xfId="0" applyFill="1" applyBorder="1"/>
    <xf numFmtId="2" fontId="0" fillId="0" borderId="5" xfId="0" applyNumberFormat="1" applyBorder="1"/>
    <xf numFmtId="2" fontId="0" fillId="0" borderId="5" xfId="0" applyNumberFormat="1" applyBorder="1" applyAlignment="1">
      <alignment horizontal="left" indent="2"/>
    </xf>
    <xf numFmtId="1" fontId="0" fillId="0" borderId="6" xfId="0" applyNumberFormat="1" applyBorder="1"/>
    <xf numFmtId="2" fontId="2" fillId="0" borderId="5" xfId="0" applyNumberFormat="1" applyFont="1" applyBorder="1"/>
    <xf numFmtId="1" fontId="0" fillId="2" borderId="6" xfId="0" applyNumberFormat="1" applyFill="1" applyBorder="1"/>
    <xf numFmtId="2" fontId="1" fillId="0" borderId="5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1" xfId="0" applyFill="1" applyBorder="1"/>
    <xf numFmtId="2" fontId="0" fillId="0" borderId="11" xfId="0" applyNumberFormat="1" applyBorder="1"/>
    <xf numFmtId="2" fontId="0" fillId="0" borderId="11" xfId="0" applyNumberFormat="1" applyBorder="1" applyAlignment="1">
      <alignment horizontal="left" indent="2"/>
    </xf>
    <xf numFmtId="1" fontId="0" fillId="0" borderId="1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5"/>
  <sheetViews>
    <sheetView tabSelected="1" workbookViewId="0">
      <selection activeCell="R26" sqref="R26"/>
    </sheetView>
  </sheetViews>
  <sheetFormatPr defaultRowHeight="15" x14ac:dyDescent="0.25"/>
  <sheetData>
    <row r="3" spans="2:17" ht="15.75" thickBot="1" x14ac:dyDescent="0.3"/>
    <row r="4" spans="2:17" ht="75" x14ac:dyDescent="0.25">
      <c r="B4" s="3"/>
      <c r="C4" s="4" t="s">
        <v>0</v>
      </c>
      <c r="D4" s="20" t="s">
        <v>1</v>
      </c>
      <c r="E4" s="21" t="s">
        <v>2</v>
      </c>
      <c r="F4" s="21" t="s">
        <v>3</v>
      </c>
      <c r="G4" s="21" t="s">
        <v>4</v>
      </c>
      <c r="H4" s="21" t="s">
        <v>5</v>
      </c>
      <c r="I4" s="21" t="s">
        <v>6</v>
      </c>
      <c r="J4" s="21" t="s">
        <v>7</v>
      </c>
      <c r="K4" s="21" t="s">
        <v>8</v>
      </c>
      <c r="L4" s="21" t="s">
        <v>9</v>
      </c>
      <c r="M4" s="21" t="s">
        <v>10</v>
      </c>
      <c r="N4" s="21" t="s">
        <v>11</v>
      </c>
      <c r="O4" s="22" t="s">
        <v>12</v>
      </c>
      <c r="P4" s="3"/>
      <c r="Q4" s="3"/>
    </row>
    <row r="5" spans="2:17" x14ac:dyDescent="0.25">
      <c r="C5" s="5">
        <v>1</v>
      </c>
      <c r="D5" s="1">
        <v>1612299</v>
      </c>
      <c r="E5" s="6">
        <v>11</v>
      </c>
      <c r="F5" s="2" t="s">
        <v>13</v>
      </c>
      <c r="G5" s="7">
        <v>1.3</v>
      </c>
      <c r="H5" s="8">
        <f>1.37*G5</f>
        <v>1.7810000000000001</v>
      </c>
      <c r="I5" s="2">
        <v>0.2</v>
      </c>
      <c r="J5" s="2">
        <v>1</v>
      </c>
      <c r="K5" s="2">
        <v>1</v>
      </c>
      <c r="L5" s="2"/>
      <c r="M5" s="2">
        <v>2.5499999999999998</v>
      </c>
      <c r="N5" s="7">
        <f>SUM(H5:M5)</f>
        <v>6.5309999999999997</v>
      </c>
      <c r="O5" s="9">
        <f>ROUND(N5,0)</f>
        <v>7</v>
      </c>
    </row>
    <row r="6" spans="2:17" x14ac:dyDescent="0.25">
      <c r="C6" s="5">
        <v>2</v>
      </c>
      <c r="D6" s="1">
        <v>1612306</v>
      </c>
      <c r="E6" s="2">
        <v>4</v>
      </c>
      <c r="F6" s="2"/>
      <c r="G6" s="10">
        <v>0.55000000000000004</v>
      </c>
      <c r="H6" s="8">
        <f t="shared" ref="H6:H25" si="0">1.37*G6</f>
        <v>0.75350000000000017</v>
      </c>
      <c r="I6" s="2">
        <v>1</v>
      </c>
      <c r="J6" s="2">
        <v>1</v>
      </c>
      <c r="K6" s="2">
        <v>1</v>
      </c>
      <c r="L6" s="2"/>
      <c r="M6" s="2">
        <v>3.75</v>
      </c>
      <c r="N6" s="7">
        <f t="shared" ref="N6:N25" si="1">SUM(H6:M6)</f>
        <v>7.5035000000000007</v>
      </c>
      <c r="O6" s="9">
        <f t="shared" ref="O6:O25" si="2">ROUND(N6,0)</f>
        <v>8</v>
      </c>
    </row>
    <row r="7" spans="2:17" x14ac:dyDescent="0.25">
      <c r="C7" s="5">
        <v>3</v>
      </c>
      <c r="D7" s="1">
        <v>1613501</v>
      </c>
      <c r="E7" s="6">
        <v>11</v>
      </c>
      <c r="F7" s="2"/>
      <c r="G7" s="7">
        <v>0.65</v>
      </c>
      <c r="H7" s="8">
        <f t="shared" si="0"/>
        <v>0.89050000000000007</v>
      </c>
      <c r="I7" s="2"/>
      <c r="J7" s="2">
        <v>1</v>
      </c>
      <c r="K7" s="2">
        <v>1</v>
      </c>
      <c r="L7" s="2"/>
      <c r="M7" s="2">
        <v>3.6</v>
      </c>
      <c r="N7" s="7">
        <f t="shared" si="1"/>
        <v>6.4905000000000008</v>
      </c>
      <c r="O7" s="11">
        <v>7</v>
      </c>
      <c r="P7" t="s">
        <v>14</v>
      </c>
    </row>
    <row r="8" spans="2:17" x14ac:dyDescent="0.25">
      <c r="C8" s="5">
        <v>4</v>
      </c>
      <c r="D8" s="1">
        <v>1612422</v>
      </c>
      <c r="E8" s="2">
        <v>6</v>
      </c>
      <c r="F8" s="2"/>
      <c r="G8" s="7">
        <v>0.8</v>
      </c>
      <c r="H8" s="8">
        <f t="shared" si="0"/>
        <v>1.0960000000000001</v>
      </c>
      <c r="I8" s="2"/>
      <c r="J8" s="2">
        <v>1</v>
      </c>
      <c r="K8" s="2">
        <v>1</v>
      </c>
      <c r="L8" s="2"/>
      <c r="M8" s="2">
        <v>3.2</v>
      </c>
      <c r="N8" s="7">
        <f t="shared" si="1"/>
        <v>6.2960000000000003</v>
      </c>
      <c r="O8" s="9">
        <f t="shared" si="2"/>
        <v>6</v>
      </c>
    </row>
    <row r="9" spans="2:17" x14ac:dyDescent="0.25">
      <c r="C9" s="5">
        <v>5</v>
      </c>
      <c r="D9" s="1">
        <v>1612394</v>
      </c>
      <c r="E9" s="6">
        <v>12</v>
      </c>
      <c r="F9" s="2" t="s">
        <v>15</v>
      </c>
      <c r="G9" s="7">
        <v>1.4</v>
      </c>
      <c r="H9" s="8">
        <f t="shared" si="0"/>
        <v>1.9179999999999999</v>
      </c>
      <c r="I9" s="2"/>
      <c r="J9" s="2">
        <v>1</v>
      </c>
      <c r="K9" s="2">
        <v>1</v>
      </c>
      <c r="L9" s="2"/>
      <c r="M9" s="2">
        <v>2.65</v>
      </c>
      <c r="N9" s="7">
        <f t="shared" si="1"/>
        <v>6.5679999999999996</v>
      </c>
      <c r="O9" s="9">
        <f t="shared" si="2"/>
        <v>7</v>
      </c>
    </row>
    <row r="10" spans="2:17" x14ac:dyDescent="0.25">
      <c r="C10" s="5">
        <v>6</v>
      </c>
      <c r="D10" s="1">
        <v>1612383</v>
      </c>
      <c r="E10" s="2">
        <v>6</v>
      </c>
      <c r="F10" s="2" t="s">
        <v>16</v>
      </c>
      <c r="G10" s="12">
        <v>1.5</v>
      </c>
      <c r="H10" s="8">
        <f t="shared" si="0"/>
        <v>2.0550000000000002</v>
      </c>
      <c r="I10" s="2">
        <v>0.5</v>
      </c>
      <c r="J10" s="2">
        <v>1</v>
      </c>
      <c r="K10" s="2">
        <v>1</v>
      </c>
      <c r="L10" s="2">
        <v>3</v>
      </c>
      <c r="M10" s="2">
        <v>5</v>
      </c>
      <c r="N10" s="7">
        <f t="shared" si="1"/>
        <v>12.555</v>
      </c>
      <c r="O10" s="9">
        <f t="shared" si="2"/>
        <v>13</v>
      </c>
    </row>
    <row r="11" spans="2:17" x14ac:dyDescent="0.25">
      <c r="C11" s="5">
        <v>7</v>
      </c>
      <c r="D11" s="1">
        <v>1612404</v>
      </c>
      <c r="E11" s="2">
        <v>2</v>
      </c>
      <c r="F11" s="2"/>
      <c r="G11" s="7">
        <v>0.8</v>
      </c>
      <c r="H11" s="8">
        <f t="shared" si="0"/>
        <v>1.0960000000000001</v>
      </c>
      <c r="I11" s="2"/>
      <c r="J11" s="2"/>
      <c r="K11" s="2"/>
      <c r="L11" s="2"/>
      <c r="M11" s="2">
        <v>2.0499999999999998</v>
      </c>
      <c r="N11" s="7">
        <f t="shared" si="1"/>
        <v>3.1459999999999999</v>
      </c>
      <c r="O11" s="9">
        <f t="shared" si="2"/>
        <v>3</v>
      </c>
    </row>
    <row r="12" spans="2:17" x14ac:dyDescent="0.25">
      <c r="C12" s="5">
        <v>8</v>
      </c>
      <c r="D12" s="1">
        <v>1612401</v>
      </c>
      <c r="E12" s="6">
        <v>12</v>
      </c>
      <c r="F12" s="2" t="s">
        <v>17</v>
      </c>
      <c r="G12" s="7">
        <v>0.6</v>
      </c>
      <c r="H12" s="8">
        <f t="shared" si="0"/>
        <v>0.82200000000000006</v>
      </c>
      <c r="I12" s="2">
        <v>0.75</v>
      </c>
      <c r="J12" s="2">
        <v>1</v>
      </c>
      <c r="K12" s="2">
        <v>1</v>
      </c>
      <c r="L12" s="2"/>
      <c r="M12" s="2">
        <v>5.7</v>
      </c>
      <c r="N12" s="7">
        <f t="shared" si="1"/>
        <v>9.2720000000000002</v>
      </c>
      <c r="O12" s="9">
        <f t="shared" si="2"/>
        <v>9</v>
      </c>
    </row>
    <row r="13" spans="2:17" x14ac:dyDescent="0.25">
      <c r="C13" s="5">
        <v>9</v>
      </c>
      <c r="D13" s="1">
        <v>1612366</v>
      </c>
      <c r="E13" s="2">
        <v>10</v>
      </c>
      <c r="F13" s="2" t="s">
        <v>13</v>
      </c>
      <c r="G13" s="12">
        <v>0.35</v>
      </c>
      <c r="H13" s="8">
        <f t="shared" si="0"/>
        <v>0.47949999999999998</v>
      </c>
      <c r="I13" s="2">
        <v>0.2</v>
      </c>
      <c r="J13" s="2">
        <v>0.5</v>
      </c>
      <c r="K13" s="2">
        <v>0.7</v>
      </c>
      <c r="L13" s="2"/>
      <c r="M13" s="2">
        <v>3.95</v>
      </c>
      <c r="N13" s="7">
        <f t="shared" si="1"/>
        <v>5.8295000000000003</v>
      </c>
      <c r="O13" s="9">
        <f t="shared" si="2"/>
        <v>6</v>
      </c>
    </row>
    <row r="14" spans="2:17" x14ac:dyDescent="0.25">
      <c r="C14" s="5">
        <v>10</v>
      </c>
      <c r="D14" s="1">
        <v>1612348</v>
      </c>
      <c r="E14" s="2">
        <v>10</v>
      </c>
      <c r="F14" s="2"/>
      <c r="G14" s="7">
        <v>0.3</v>
      </c>
      <c r="H14" s="8">
        <f t="shared" si="0"/>
        <v>0.41100000000000003</v>
      </c>
      <c r="I14" s="2"/>
      <c r="J14" s="2">
        <v>1</v>
      </c>
      <c r="K14" s="2">
        <v>1</v>
      </c>
      <c r="L14" s="2">
        <v>1.5</v>
      </c>
      <c r="M14" s="2">
        <v>2.85</v>
      </c>
      <c r="N14" s="7">
        <f t="shared" si="1"/>
        <v>6.7610000000000001</v>
      </c>
      <c r="O14" s="9">
        <f t="shared" si="2"/>
        <v>7</v>
      </c>
    </row>
    <row r="15" spans="2:17" x14ac:dyDescent="0.25">
      <c r="C15" s="5">
        <v>11</v>
      </c>
      <c r="D15" s="1">
        <v>1612452</v>
      </c>
      <c r="E15" s="6">
        <v>11</v>
      </c>
      <c r="F15" s="2"/>
      <c r="G15" s="7">
        <v>2</v>
      </c>
      <c r="H15" s="8">
        <f t="shared" si="0"/>
        <v>2.74</v>
      </c>
      <c r="I15" s="2"/>
      <c r="J15" s="2">
        <v>1</v>
      </c>
      <c r="K15" s="2">
        <v>1</v>
      </c>
      <c r="L15" s="2"/>
      <c r="M15" s="2">
        <v>3.9</v>
      </c>
      <c r="N15" s="7">
        <f t="shared" si="1"/>
        <v>8.64</v>
      </c>
      <c r="O15" s="9">
        <f t="shared" si="2"/>
        <v>9</v>
      </c>
    </row>
    <row r="16" spans="2:17" x14ac:dyDescent="0.25">
      <c r="C16" s="5">
        <v>12</v>
      </c>
      <c r="D16" s="1">
        <v>1612352</v>
      </c>
      <c r="E16" s="2">
        <v>8</v>
      </c>
      <c r="F16" s="2" t="s">
        <v>13</v>
      </c>
      <c r="G16" s="7">
        <v>0.45</v>
      </c>
      <c r="H16" s="8">
        <f t="shared" si="0"/>
        <v>0.61650000000000005</v>
      </c>
      <c r="I16" s="2">
        <v>0.2</v>
      </c>
      <c r="J16" s="2">
        <v>1</v>
      </c>
      <c r="K16" s="2">
        <v>1</v>
      </c>
      <c r="L16" s="2"/>
      <c r="M16" s="2">
        <v>5.25</v>
      </c>
      <c r="N16" s="7">
        <f t="shared" si="1"/>
        <v>8.0664999999999996</v>
      </c>
      <c r="O16" s="9">
        <f t="shared" si="2"/>
        <v>8</v>
      </c>
    </row>
    <row r="17" spans="3:16" x14ac:dyDescent="0.25">
      <c r="C17" s="5">
        <v>13</v>
      </c>
      <c r="D17" s="1">
        <v>1612336</v>
      </c>
      <c r="E17" s="2">
        <v>7</v>
      </c>
      <c r="F17" s="2"/>
      <c r="G17" s="12">
        <v>0.5</v>
      </c>
      <c r="H17" s="8">
        <f t="shared" si="0"/>
        <v>0.68500000000000005</v>
      </c>
      <c r="I17" s="2"/>
      <c r="J17" s="2">
        <v>1</v>
      </c>
      <c r="K17" s="2">
        <v>1</v>
      </c>
      <c r="L17" s="2"/>
      <c r="M17" s="2">
        <v>4.25</v>
      </c>
      <c r="N17" s="7">
        <f t="shared" si="1"/>
        <v>6.9350000000000005</v>
      </c>
      <c r="O17" s="9">
        <f t="shared" si="2"/>
        <v>7</v>
      </c>
    </row>
    <row r="18" spans="3:16" x14ac:dyDescent="0.25">
      <c r="C18" s="5">
        <v>14</v>
      </c>
      <c r="D18" s="1">
        <v>1612333</v>
      </c>
      <c r="E18" s="6">
        <v>12</v>
      </c>
      <c r="F18" s="2"/>
      <c r="G18" s="7">
        <v>2</v>
      </c>
      <c r="H18" s="8">
        <f t="shared" si="0"/>
        <v>2.74</v>
      </c>
      <c r="I18" s="2"/>
      <c r="J18" s="2">
        <v>1</v>
      </c>
      <c r="K18" s="2">
        <v>1</v>
      </c>
      <c r="L18" s="2"/>
      <c r="M18" s="2">
        <v>4.75</v>
      </c>
      <c r="N18" s="7">
        <f t="shared" si="1"/>
        <v>9.49</v>
      </c>
      <c r="O18" s="11">
        <v>10</v>
      </c>
      <c r="P18" t="s">
        <v>14</v>
      </c>
    </row>
    <row r="19" spans="3:16" x14ac:dyDescent="0.25">
      <c r="C19" s="5">
        <v>15</v>
      </c>
      <c r="D19" s="1">
        <v>1612368</v>
      </c>
      <c r="E19" s="2">
        <v>7</v>
      </c>
      <c r="F19" s="2" t="s">
        <v>18</v>
      </c>
      <c r="G19" s="12">
        <v>1.6</v>
      </c>
      <c r="H19" s="8">
        <f t="shared" si="0"/>
        <v>2.1920000000000002</v>
      </c>
      <c r="I19" s="2">
        <v>0.3</v>
      </c>
      <c r="J19" s="2">
        <v>1</v>
      </c>
      <c r="K19" s="2">
        <v>1</v>
      </c>
      <c r="L19" s="2">
        <v>2</v>
      </c>
      <c r="M19" s="2">
        <v>3.4</v>
      </c>
      <c r="N19" s="7">
        <f t="shared" si="1"/>
        <v>9.8919999999999995</v>
      </c>
      <c r="O19" s="9">
        <f t="shared" si="2"/>
        <v>10</v>
      </c>
    </row>
    <row r="20" spans="3:16" x14ac:dyDescent="0.25">
      <c r="C20" s="5">
        <v>16</v>
      </c>
      <c r="D20" s="1">
        <v>1612357</v>
      </c>
      <c r="E20" s="2">
        <v>10</v>
      </c>
      <c r="F20" s="2" t="s">
        <v>19</v>
      </c>
      <c r="G20" s="7">
        <v>0.7</v>
      </c>
      <c r="H20" s="8">
        <f t="shared" si="0"/>
        <v>0.95899999999999996</v>
      </c>
      <c r="I20" s="2">
        <v>0.5</v>
      </c>
      <c r="J20" s="2">
        <v>0.85</v>
      </c>
      <c r="K20" s="2">
        <v>0.7</v>
      </c>
      <c r="L20" s="2"/>
      <c r="M20" s="2">
        <v>2.75</v>
      </c>
      <c r="N20" s="7">
        <f t="shared" si="1"/>
        <v>5.7590000000000003</v>
      </c>
      <c r="O20" s="9">
        <f t="shared" si="2"/>
        <v>6</v>
      </c>
    </row>
    <row r="21" spans="3:16" x14ac:dyDescent="0.25">
      <c r="C21" s="5">
        <v>17</v>
      </c>
      <c r="D21" s="1">
        <v>1612472</v>
      </c>
      <c r="E21" s="6">
        <v>12</v>
      </c>
      <c r="F21" s="2"/>
      <c r="G21" s="7">
        <v>0.9</v>
      </c>
      <c r="H21" s="8">
        <f t="shared" si="0"/>
        <v>1.2330000000000001</v>
      </c>
      <c r="I21" s="2"/>
      <c r="J21" s="2">
        <v>1</v>
      </c>
      <c r="K21" s="2">
        <v>1</v>
      </c>
      <c r="L21" s="2"/>
      <c r="M21" s="2">
        <v>5.45</v>
      </c>
      <c r="N21" s="7">
        <f t="shared" si="1"/>
        <v>8.6829999999999998</v>
      </c>
      <c r="O21" s="9">
        <f t="shared" si="2"/>
        <v>9</v>
      </c>
    </row>
    <row r="22" spans="3:16" x14ac:dyDescent="0.25">
      <c r="C22" s="5">
        <v>18</v>
      </c>
      <c r="D22" s="1">
        <v>1612332</v>
      </c>
      <c r="E22" s="2">
        <v>10</v>
      </c>
      <c r="F22" s="2" t="s">
        <v>13</v>
      </c>
      <c r="G22" s="7">
        <v>0.75</v>
      </c>
      <c r="H22" s="8">
        <f t="shared" si="0"/>
        <v>1.0275000000000001</v>
      </c>
      <c r="I22" s="2">
        <v>0.2</v>
      </c>
      <c r="J22" s="2"/>
      <c r="K22" s="2">
        <v>1</v>
      </c>
      <c r="L22" s="2">
        <v>1</v>
      </c>
      <c r="M22" s="2">
        <v>4.75</v>
      </c>
      <c r="N22" s="7">
        <f t="shared" si="1"/>
        <v>7.9775</v>
      </c>
      <c r="O22" s="9">
        <f t="shared" si="2"/>
        <v>8</v>
      </c>
    </row>
    <row r="23" spans="3:16" x14ac:dyDescent="0.25">
      <c r="C23" s="5">
        <v>19</v>
      </c>
      <c r="D23" s="1">
        <v>1612354</v>
      </c>
      <c r="E23" s="2">
        <v>8</v>
      </c>
      <c r="F23" s="2" t="s">
        <v>13</v>
      </c>
      <c r="G23" s="7">
        <v>0.3</v>
      </c>
      <c r="H23" s="8">
        <f t="shared" si="0"/>
        <v>0.41100000000000003</v>
      </c>
      <c r="I23" s="2">
        <v>0.2</v>
      </c>
      <c r="J23" s="2">
        <v>1</v>
      </c>
      <c r="K23" s="2">
        <v>1</v>
      </c>
      <c r="L23" s="2">
        <v>2.5</v>
      </c>
      <c r="M23" s="2">
        <v>3.6</v>
      </c>
      <c r="N23" s="7">
        <f t="shared" si="1"/>
        <v>8.7110000000000003</v>
      </c>
      <c r="O23" s="9">
        <f t="shared" si="2"/>
        <v>9</v>
      </c>
    </row>
    <row r="24" spans="3:16" x14ac:dyDescent="0.25">
      <c r="C24" s="5">
        <v>20</v>
      </c>
      <c r="D24" s="1">
        <v>1612326</v>
      </c>
      <c r="E24" s="2">
        <v>9</v>
      </c>
      <c r="F24" s="2"/>
      <c r="G24" s="12">
        <v>0.3</v>
      </c>
      <c r="H24" s="8">
        <f t="shared" si="0"/>
        <v>0.41100000000000003</v>
      </c>
      <c r="I24" s="2"/>
      <c r="J24" s="2">
        <v>1</v>
      </c>
      <c r="K24" s="2"/>
      <c r="L24" s="2">
        <v>2.5</v>
      </c>
      <c r="M24" s="2">
        <v>2.2000000000000002</v>
      </c>
      <c r="N24" s="7">
        <f t="shared" si="1"/>
        <v>6.1110000000000007</v>
      </c>
      <c r="O24" s="9">
        <f t="shared" si="2"/>
        <v>6</v>
      </c>
    </row>
    <row r="25" spans="3:16" ht="15.75" thickBot="1" x14ac:dyDescent="0.3">
      <c r="C25" s="13">
        <v>21</v>
      </c>
      <c r="D25" s="14">
        <v>1612481</v>
      </c>
      <c r="E25" s="16">
        <v>11</v>
      </c>
      <c r="F25" s="15"/>
      <c r="G25" s="17">
        <v>0.7</v>
      </c>
      <c r="H25" s="18">
        <f t="shared" si="0"/>
        <v>0.95899999999999996</v>
      </c>
      <c r="I25" s="15"/>
      <c r="J25" s="15">
        <v>0.9</v>
      </c>
      <c r="K25" s="15">
        <v>1</v>
      </c>
      <c r="L25" s="15">
        <v>3</v>
      </c>
      <c r="M25" s="15">
        <v>0.85</v>
      </c>
      <c r="N25" s="17">
        <f t="shared" si="1"/>
        <v>6.7089999999999996</v>
      </c>
      <c r="O25" s="19">
        <f t="shared" si="2"/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2018-06-15T18:00:22Z</dcterms:modified>
</cp:coreProperties>
</file>