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meda\Documents\Universitetas\Medziagos\MatMetodai\"/>
    </mc:Choice>
  </mc:AlternateContent>
  <bookViews>
    <workbookView xWindow="0" yWindow="0" windowWidth="19200" windowHeight="11370"/>
  </bookViews>
  <sheets>
    <sheet name="Lapas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D6" i="1"/>
  <c r="C6" i="1"/>
  <c r="B7" i="1" s="1"/>
  <c r="I2" i="1" l="1"/>
  <c r="J2" i="1" s="1"/>
  <c r="G11" i="1" s="1"/>
  <c r="F27" i="1"/>
  <c r="F28" i="1" s="1"/>
  <c r="F29" i="1" s="1"/>
  <c r="F30" i="1" s="1"/>
  <c r="F31" i="1" s="1"/>
  <c r="D7" i="1"/>
  <c r="C7" i="1"/>
  <c r="G15" i="1" l="1"/>
  <c r="G8" i="1"/>
  <c r="G24" i="1"/>
  <c r="G22" i="1"/>
  <c r="G23" i="1"/>
  <c r="G26" i="1"/>
  <c r="G31" i="1"/>
  <c r="G6" i="1"/>
  <c r="G9" i="1"/>
  <c r="G16" i="1"/>
  <c r="G19" i="1"/>
  <c r="G17" i="1"/>
  <c r="G25" i="1"/>
  <c r="G12" i="1"/>
  <c r="G13" i="1"/>
  <c r="G10" i="1"/>
  <c r="G20" i="1"/>
  <c r="G21" i="1"/>
  <c r="G18" i="1"/>
  <c r="G14" i="1"/>
  <c r="G7" i="1"/>
  <c r="G29" i="1"/>
  <c r="G30" i="1"/>
  <c r="G28" i="1"/>
  <c r="G27" i="1"/>
  <c r="B8" i="1"/>
  <c r="C8" i="1" s="1"/>
  <c r="D8" i="1" l="1"/>
  <c r="B9" i="1" s="1"/>
  <c r="D9" i="1" l="1"/>
  <c r="C9" i="1"/>
  <c r="B10" i="1" l="1"/>
  <c r="C10" i="1" s="1"/>
  <c r="D10" i="1" l="1"/>
  <c r="B11" i="1" s="1"/>
  <c r="C11" i="1" s="1"/>
  <c r="D11" i="1" l="1"/>
  <c r="B12" i="1" s="1"/>
  <c r="D12" i="1" s="1"/>
  <c r="C12" i="1" l="1"/>
  <c r="B13" i="1" s="1"/>
  <c r="C13" i="1" s="1"/>
  <c r="D13" i="1" l="1"/>
  <c r="B14" i="1" s="1"/>
  <c r="C14" i="1" s="1"/>
  <c r="D14" i="1" l="1"/>
  <c r="B15" i="1" s="1"/>
  <c r="D15" i="1" l="1"/>
  <c r="C15" i="1"/>
  <c r="B16" i="1" s="1"/>
  <c r="C16" i="1" l="1"/>
  <c r="D16" i="1"/>
  <c r="B17" i="1" s="1"/>
  <c r="D17" i="1" l="1"/>
  <c r="C17" i="1"/>
  <c r="B18" i="1" l="1"/>
  <c r="D18" i="1" l="1"/>
  <c r="C18" i="1"/>
  <c r="B19" i="1" l="1"/>
  <c r="C19" i="1" l="1"/>
  <c r="D19" i="1"/>
  <c r="B20" i="1" s="1"/>
  <c r="C20" i="1" l="1"/>
  <c r="D20" i="1"/>
  <c r="B21" i="1" s="1"/>
  <c r="C21" i="1" l="1"/>
  <c r="D21" i="1"/>
  <c r="B22" i="1" s="1"/>
  <c r="D22" i="1" l="1"/>
  <c r="C22" i="1"/>
  <c r="B23" i="1" l="1"/>
  <c r="D23" i="1" l="1"/>
  <c r="C23" i="1"/>
  <c r="B24" i="1" s="1"/>
  <c r="C24" i="1" l="1"/>
  <c r="D24" i="1"/>
  <c r="B25" i="1" s="1"/>
  <c r="D25" i="1" l="1"/>
  <c r="C25" i="1"/>
  <c r="B26" i="1"/>
  <c r="C26" i="1" l="1"/>
  <c r="D26" i="1"/>
  <c r="B27" i="1" s="1"/>
  <c r="C27" i="1" l="1"/>
  <c r="D27" i="1"/>
  <c r="B28" i="1" s="1"/>
  <c r="C28" i="1" l="1"/>
  <c r="D28" i="1"/>
  <c r="B29" i="1" s="1"/>
  <c r="C29" i="1" l="1"/>
  <c r="D29" i="1"/>
  <c r="B30" i="1" s="1"/>
  <c r="C30" i="1" l="1"/>
  <c r="D30" i="1"/>
  <c r="B31" i="1" s="1"/>
  <c r="C31" i="1" l="1"/>
  <c r="D31" i="1"/>
</calcChain>
</file>

<file path=xl/sharedStrings.xml><?xml version="1.0" encoding="utf-8"?>
<sst xmlns="http://schemas.openxmlformats.org/spreadsheetml/2006/main" count="20" uniqueCount="20">
  <si>
    <t>t</t>
  </si>
  <si>
    <t>alpha</t>
  </si>
  <si>
    <t>gamma</t>
  </si>
  <si>
    <t>beta</t>
  </si>
  <si>
    <t>delta</t>
  </si>
  <si>
    <t>sigma</t>
  </si>
  <si>
    <t xml:space="preserve">Price </t>
  </si>
  <si>
    <t>Demand</t>
  </si>
  <si>
    <t>Supply</t>
  </si>
  <si>
    <t>Price (t+1) = price (t) - sigma (supply (t) -demand(t))</t>
  </si>
  <si>
    <t>Demand (t) = alpha - beta*price(t)</t>
  </si>
  <si>
    <t>Supply (t) = -gamma + delta*price(t)</t>
  </si>
  <si>
    <t>Direct calculation</t>
  </si>
  <si>
    <t>Difference</t>
  </si>
  <si>
    <t>equation</t>
  </si>
  <si>
    <t>lambda</t>
  </si>
  <si>
    <t>Difference equation</t>
  </si>
  <si>
    <t>c</t>
  </si>
  <si>
    <t>d</t>
  </si>
  <si>
    <t>Price (t) = lambda^t +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</si>
</sst>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Price dynamic</a:t>
            </a:r>
            <a:r>
              <a:rPr lang="en-US" baseline="0"/>
              <a:t> </a:t>
            </a:r>
            <a:endParaRPr lang="lt-L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Lapas1!$B$6:$B$31</c:f>
              <c:numCache>
                <c:formatCode>0.00</c:formatCode>
                <c:ptCount val="26"/>
                <c:pt idx="0" formatCode="General">
                  <c:v>10</c:v>
                </c:pt>
                <c:pt idx="1">
                  <c:v>13.5</c:v>
                </c:pt>
                <c:pt idx="2">
                  <c:v>16.125</c:v>
                </c:pt>
                <c:pt idx="3">
                  <c:v>18.09375</c:v>
                </c:pt>
                <c:pt idx="4">
                  <c:v>19.5703125</c:v>
                </c:pt>
                <c:pt idx="5">
                  <c:v>20.677734375</c:v>
                </c:pt>
                <c:pt idx="6">
                  <c:v>21.50830078125</c:v>
                </c:pt>
                <c:pt idx="7">
                  <c:v>22.1312255859375</c:v>
                </c:pt>
                <c:pt idx="8">
                  <c:v>22.598419189453125</c:v>
                </c:pt>
                <c:pt idx="9">
                  <c:v>22.948814392089844</c:v>
                </c:pt>
                <c:pt idx="10">
                  <c:v>23.211610794067383</c:v>
                </c:pt>
                <c:pt idx="11">
                  <c:v>23.408708095550537</c:v>
                </c:pt>
                <c:pt idx="12">
                  <c:v>23.556531071662903</c:v>
                </c:pt>
                <c:pt idx="13">
                  <c:v>23.667398303747177</c:v>
                </c:pt>
                <c:pt idx="14">
                  <c:v>23.750548727810383</c:v>
                </c:pt>
                <c:pt idx="15">
                  <c:v>23.812911545857787</c:v>
                </c:pt>
                <c:pt idx="16">
                  <c:v>23.85968365939334</c:v>
                </c:pt>
                <c:pt idx="17">
                  <c:v>23.894762744545005</c:v>
                </c:pt>
                <c:pt idx="18">
                  <c:v>23.921072058408754</c:v>
                </c:pt>
                <c:pt idx="19">
                  <c:v>23.940804043806565</c:v>
                </c:pt>
                <c:pt idx="20">
                  <c:v>23.955603032854924</c:v>
                </c:pt>
                <c:pt idx="21">
                  <c:v>23.966702274641193</c:v>
                </c:pt>
                <c:pt idx="22">
                  <c:v>23.975026705980895</c:v>
                </c:pt>
                <c:pt idx="23">
                  <c:v>23.981270029485671</c:v>
                </c:pt>
                <c:pt idx="24">
                  <c:v>23.985952522114253</c:v>
                </c:pt>
                <c:pt idx="25">
                  <c:v>23.989464391585692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40-4A53-8ADC-64D7EE21B2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115088"/>
        <c:axId val="375115416"/>
      </c:lineChart>
      <c:catAx>
        <c:axId val="3751150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375115416"/>
        <c:crosses val="autoZero"/>
        <c:auto val="1"/>
        <c:lblAlgn val="ctr"/>
        <c:lblOffset val="100"/>
        <c:noMultiLvlLbl val="0"/>
      </c:catAx>
      <c:valAx>
        <c:axId val="375115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375115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12</xdr:row>
      <xdr:rowOff>19050</xdr:rowOff>
    </xdr:from>
    <xdr:to>
      <xdr:col>16</xdr:col>
      <xdr:colOff>314325</xdr:colOff>
      <xdr:row>26</xdr:row>
      <xdr:rowOff>95250</xdr:rowOff>
    </xdr:to>
    <xdr:graphicFrame macro="">
      <xdr:nvGraphicFramePr>
        <xdr:cNvPr id="2" name="Diagrama 1">
          <a:extLst>
            <a:ext uri="{FF2B5EF4-FFF2-40B4-BE49-F238E27FC236}">
              <a16:creationId xmlns:a16="http://schemas.microsoft.com/office/drawing/2014/main" id="{5CE0D172-A288-45A4-B3D0-4BA57ADE4A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F3" sqref="F3"/>
    </sheetView>
  </sheetViews>
  <sheetFormatPr defaultRowHeight="15" x14ac:dyDescent="0.25"/>
  <cols>
    <col min="7" max="7" width="12.5703125" customWidth="1"/>
  </cols>
  <sheetData>
    <row r="1" spans="1:10" x14ac:dyDescent="0.25"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H1" s="2" t="s">
        <v>15</v>
      </c>
      <c r="I1" s="2" t="s">
        <v>18</v>
      </c>
      <c r="J1" s="2" t="s">
        <v>17</v>
      </c>
    </row>
    <row r="2" spans="1:10" x14ac:dyDescent="0.25">
      <c r="B2" s="1">
        <v>50</v>
      </c>
      <c r="C2" s="1">
        <v>10</v>
      </c>
      <c r="D2" s="1">
        <v>0.5</v>
      </c>
      <c r="E2" s="1">
        <v>2</v>
      </c>
      <c r="F2" s="1">
        <v>0.1</v>
      </c>
      <c r="H2">
        <f>1-F2*(E2+D2)</f>
        <v>0.75</v>
      </c>
      <c r="I2">
        <f>F2*(C2+B2)/(1-H2)</f>
        <v>24</v>
      </c>
      <c r="J2">
        <f>B6-I2</f>
        <v>-14</v>
      </c>
    </row>
    <row r="3" spans="1:10" x14ac:dyDescent="0.25">
      <c r="B3" s="1"/>
      <c r="C3" s="1"/>
      <c r="D3" s="1"/>
      <c r="E3" s="1"/>
      <c r="F3" s="1"/>
      <c r="G3" s="2" t="s">
        <v>13</v>
      </c>
    </row>
    <row r="4" spans="1:10" x14ac:dyDescent="0.25">
      <c r="B4" s="5" t="s">
        <v>12</v>
      </c>
      <c r="C4" s="5"/>
      <c r="D4" s="5"/>
      <c r="G4" s="2" t="s">
        <v>14</v>
      </c>
    </row>
    <row r="5" spans="1:10" x14ac:dyDescent="0.25">
      <c r="A5" t="s">
        <v>0</v>
      </c>
      <c r="B5" s="2" t="s">
        <v>6</v>
      </c>
      <c r="C5" s="2" t="s">
        <v>7</v>
      </c>
      <c r="D5" s="2" t="s">
        <v>8</v>
      </c>
    </row>
    <row r="6" spans="1:10" x14ac:dyDescent="0.25">
      <c r="A6">
        <v>0</v>
      </c>
      <c r="B6" s="1">
        <v>10</v>
      </c>
      <c r="C6">
        <f>$B$2-$D$2*B6</f>
        <v>45</v>
      </c>
      <c r="D6">
        <f>-$C$2+$E$2*B6</f>
        <v>10</v>
      </c>
      <c r="F6">
        <v>1</v>
      </c>
      <c r="G6">
        <f>F6*$J$2+$I$2</f>
        <v>10</v>
      </c>
      <c r="J6" t="s">
        <v>10</v>
      </c>
    </row>
    <row r="7" spans="1:10" x14ac:dyDescent="0.25">
      <c r="A7">
        <v>1</v>
      </c>
      <c r="B7" s="3">
        <f>B6-$F$2*(D6-C6)</f>
        <v>13.5</v>
      </c>
      <c r="C7" s="3">
        <f>$B$2-$D$2*B7</f>
        <v>43.25</v>
      </c>
      <c r="D7" s="3">
        <f>-$C$2+$E$2*B7</f>
        <v>17</v>
      </c>
      <c r="F7" s="4">
        <f>F6*$H$2</f>
        <v>0.75</v>
      </c>
      <c r="G7" s="4">
        <f>F7*$J$2+$I$2</f>
        <v>13.5</v>
      </c>
      <c r="J7" t="s">
        <v>11</v>
      </c>
    </row>
    <row r="8" spans="1:10" x14ac:dyDescent="0.25">
      <c r="A8">
        <v>2</v>
      </c>
      <c r="B8" s="3">
        <f>B7-$F$2*(D7-C7)</f>
        <v>16.125</v>
      </c>
      <c r="C8" s="3">
        <f>$B$2-$D$2*B8</f>
        <v>41.9375</v>
      </c>
      <c r="D8" s="3">
        <f>-$C$2+$E$2*B8</f>
        <v>22.25</v>
      </c>
      <c r="F8" s="4">
        <f>F7*$H$2</f>
        <v>0.5625</v>
      </c>
      <c r="G8" s="4">
        <f>F8*$J$2+$I$2</f>
        <v>16.125</v>
      </c>
      <c r="J8" t="s">
        <v>9</v>
      </c>
    </row>
    <row r="9" spans="1:10" x14ac:dyDescent="0.25">
      <c r="A9">
        <v>3</v>
      </c>
      <c r="B9" s="3">
        <f>B8-$F$2*(D8-C8)</f>
        <v>18.09375</v>
      </c>
      <c r="C9" s="3">
        <f>$B$2-$D$2*B9</f>
        <v>40.953125</v>
      </c>
      <c r="D9" s="3">
        <f>-$C$2+$E$2*B9</f>
        <v>26.1875</v>
      </c>
      <c r="F9" s="4">
        <f>F8*$H$2</f>
        <v>0.421875</v>
      </c>
      <c r="G9" s="4">
        <f>F9*$J$2+$I$2</f>
        <v>18.09375</v>
      </c>
    </row>
    <row r="10" spans="1:10" x14ac:dyDescent="0.25">
      <c r="A10">
        <v>4</v>
      </c>
      <c r="B10" s="3">
        <f t="shared" ref="B10:B27" si="0">B9-$F$2*(D9-C9)</f>
        <v>19.5703125</v>
      </c>
      <c r="C10" s="3">
        <f t="shared" ref="C10:C31" si="1">$B$2-$D$2*B10</f>
        <v>40.21484375</v>
      </c>
      <c r="D10" s="3">
        <f t="shared" ref="D10:D27" si="2">-$C$2+$E$2*B10</f>
        <v>29.140625</v>
      </c>
      <c r="F10" s="4">
        <f>F9*$H$2</f>
        <v>0.31640625</v>
      </c>
      <c r="G10" s="4">
        <f>F10*$J$2+$I$2</f>
        <v>19.5703125</v>
      </c>
      <c r="J10" t="s">
        <v>16</v>
      </c>
    </row>
    <row r="11" spans="1:10" x14ac:dyDescent="0.25">
      <c r="A11">
        <v>5</v>
      </c>
      <c r="B11" s="3">
        <f t="shared" si="0"/>
        <v>20.677734375</v>
      </c>
      <c r="C11" s="3">
        <f t="shared" si="1"/>
        <v>39.6611328125</v>
      </c>
      <c r="D11" s="3">
        <f t="shared" si="2"/>
        <v>31.35546875</v>
      </c>
      <c r="F11" s="4">
        <f>F10*$H$2</f>
        <v>0.2373046875</v>
      </c>
      <c r="G11" s="4">
        <f>F11*$J$2+$I$2</f>
        <v>20.677734375</v>
      </c>
      <c r="J11" t="s">
        <v>19</v>
      </c>
    </row>
    <row r="12" spans="1:10" x14ac:dyDescent="0.25">
      <c r="A12">
        <v>6</v>
      </c>
      <c r="B12" s="3">
        <f t="shared" si="0"/>
        <v>21.50830078125</v>
      </c>
      <c r="C12" s="3">
        <f t="shared" si="1"/>
        <v>39.245849609375</v>
      </c>
      <c r="D12" s="3">
        <f t="shared" si="2"/>
        <v>33.0166015625</v>
      </c>
      <c r="F12" s="4">
        <f>F11*$H$2</f>
        <v>0.177978515625</v>
      </c>
      <c r="G12" s="4">
        <f>F12*$J$2+$I$2</f>
        <v>21.50830078125</v>
      </c>
    </row>
    <row r="13" spans="1:10" x14ac:dyDescent="0.25">
      <c r="A13">
        <v>7</v>
      </c>
      <c r="B13" s="3">
        <f t="shared" si="0"/>
        <v>22.1312255859375</v>
      </c>
      <c r="C13" s="3">
        <f t="shared" si="1"/>
        <v>38.93438720703125</v>
      </c>
      <c r="D13" s="3">
        <f t="shared" si="2"/>
        <v>34.262451171875</v>
      </c>
      <c r="F13" s="4">
        <f>F12*$H$2</f>
        <v>0.13348388671875</v>
      </c>
      <c r="G13" s="4">
        <f>F13*$J$2+$I$2</f>
        <v>22.1312255859375</v>
      </c>
    </row>
    <row r="14" spans="1:10" x14ac:dyDescent="0.25">
      <c r="A14">
        <v>8</v>
      </c>
      <c r="B14" s="3">
        <f t="shared" si="0"/>
        <v>22.598419189453125</v>
      </c>
      <c r="C14" s="3">
        <f t="shared" si="1"/>
        <v>38.700790405273438</v>
      </c>
      <c r="D14" s="3">
        <f t="shared" si="2"/>
        <v>35.19683837890625</v>
      </c>
      <c r="F14" s="4">
        <f>F13*$H$2</f>
        <v>0.1001129150390625</v>
      </c>
      <c r="G14" s="4">
        <f>F14*$J$2+$I$2</f>
        <v>22.598419189453125</v>
      </c>
    </row>
    <row r="15" spans="1:10" x14ac:dyDescent="0.25">
      <c r="A15">
        <v>9</v>
      </c>
      <c r="B15" s="3">
        <f t="shared" si="0"/>
        <v>22.948814392089844</v>
      </c>
      <c r="C15" s="3">
        <f t="shared" si="1"/>
        <v>38.525592803955078</v>
      </c>
      <c r="D15" s="3">
        <f t="shared" si="2"/>
        <v>35.897628784179688</v>
      </c>
      <c r="F15" s="4">
        <f>F14*$H$2</f>
        <v>7.5084686279296875E-2</v>
      </c>
      <c r="G15" s="4">
        <f>F15*$J$2+$I$2</f>
        <v>22.948814392089844</v>
      </c>
    </row>
    <row r="16" spans="1:10" x14ac:dyDescent="0.25">
      <c r="A16">
        <v>10</v>
      </c>
      <c r="B16" s="3">
        <f t="shared" si="0"/>
        <v>23.211610794067383</v>
      </c>
      <c r="C16" s="3">
        <f t="shared" si="1"/>
        <v>38.394194602966309</v>
      </c>
      <c r="D16" s="3">
        <f t="shared" si="2"/>
        <v>36.423221588134766</v>
      </c>
      <c r="F16" s="4">
        <f>F15*$H$2</f>
        <v>5.6313514709472656E-2</v>
      </c>
      <c r="G16" s="4">
        <f>F16*$J$2+$I$2</f>
        <v>23.211610794067383</v>
      </c>
    </row>
    <row r="17" spans="1:7" x14ac:dyDescent="0.25">
      <c r="A17">
        <v>11</v>
      </c>
      <c r="B17" s="3">
        <f t="shared" si="0"/>
        <v>23.408708095550537</v>
      </c>
      <c r="C17" s="3">
        <f t="shared" si="1"/>
        <v>38.295645952224731</v>
      </c>
      <c r="D17" s="3">
        <f t="shared" si="2"/>
        <v>36.817416191101074</v>
      </c>
      <c r="F17" s="4">
        <f>F16*$H$2</f>
        <v>4.2235136032104492E-2</v>
      </c>
      <c r="G17" s="4">
        <f>F17*$J$2+$I$2</f>
        <v>23.408708095550537</v>
      </c>
    </row>
    <row r="18" spans="1:7" x14ac:dyDescent="0.25">
      <c r="A18">
        <v>12</v>
      </c>
      <c r="B18" s="3">
        <f t="shared" si="0"/>
        <v>23.556531071662903</v>
      </c>
      <c r="C18" s="3">
        <f t="shared" si="1"/>
        <v>38.221734464168549</v>
      </c>
      <c r="D18" s="3">
        <f t="shared" si="2"/>
        <v>37.113062143325806</v>
      </c>
      <c r="F18" s="4">
        <f>F17*$H$2</f>
        <v>3.1676352024078369E-2</v>
      </c>
      <c r="G18" s="4">
        <f>F18*$J$2+$I$2</f>
        <v>23.556531071662903</v>
      </c>
    </row>
    <row r="19" spans="1:7" x14ac:dyDescent="0.25">
      <c r="A19">
        <v>13</v>
      </c>
      <c r="B19" s="3">
        <f t="shared" si="0"/>
        <v>23.667398303747177</v>
      </c>
      <c r="C19" s="3">
        <f t="shared" si="1"/>
        <v>38.166300848126411</v>
      </c>
      <c r="D19" s="3">
        <f t="shared" si="2"/>
        <v>37.334796607494354</v>
      </c>
      <c r="F19" s="4">
        <f>F18*$H$2</f>
        <v>2.3757264018058777E-2</v>
      </c>
      <c r="G19" s="4">
        <f>F19*$J$2+$I$2</f>
        <v>23.667398303747177</v>
      </c>
    </row>
    <row r="20" spans="1:7" x14ac:dyDescent="0.25">
      <c r="A20">
        <v>14</v>
      </c>
      <c r="B20" s="3">
        <f t="shared" si="0"/>
        <v>23.750548727810383</v>
      </c>
      <c r="C20" s="3">
        <f t="shared" si="1"/>
        <v>38.124725636094809</v>
      </c>
      <c r="D20" s="3">
        <f t="shared" si="2"/>
        <v>37.501097455620766</v>
      </c>
      <c r="F20" s="4">
        <f>F19*$H$2</f>
        <v>1.7817948013544083E-2</v>
      </c>
      <c r="G20" s="4">
        <f>F20*$J$2+$I$2</f>
        <v>23.750548727810383</v>
      </c>
    </row>
    <row r="21" spans="1:7" x14ac:dyDescent="0.25">
      <c r="A21">
        <v>15</v>
      </c>
      <c r="B21" s="3">
        <f t="shared" si="0"/>
        <v>23.812911545857787</v>
      </c>
      <c r="C21" s="3">
        <f t="shared" si="1"/>
        <v>38.093544227071106</v>
      </c>
      <c r="D21" s="3">
        <f t="shared" si="2"/>
        <v>37.625823091715574</v>
      </c>
      <c r="F21" s="4">
        <f>F20*$H$2</f>
        <v>1.3363461010158062E-2</v>
      </c>
      <c r="G21" s="4">
        <f>F21*$J$2+$I$2</f>
        <v>23.812911545857787</v>
      </c>
    </row>
    <row r="22" spans="1:7" x14ac:dyDescent="0.25">
      <c r="A22">
        <v>16</v>
      </c>
      <c r="B22" s="3">
        <f t="shared" si="0"/>
        <v>23.85968365939334</v>
      </c>
      <c r="C22" s="3">
        <f t="shared" si="1"/>
        <v>38.07015817030333</v>
      </c>
      <c r="D22" s="3">
        <f t="shared" si="2"/>
        <v>37.719367318786681</v>
      </c>
      <c r="F22" s="4">
        <f>F21*$H$2</f>
        <v>1.0022595757618546E-2</v>
      </c>
      <c r="G22" s="4">
        <f>F22*$J$2+$I$2</f>
        <v>23.85968365939334</v>
      </c>
    </row>
    <row r="23" spans="1:7" x14ac:dyDescent="0.25">
      <c r="A23">
        <v>17</v>
      </c>
      <c r="B23" s="3">
        <f t="shared" si="0"/>
        <v>23.894762744545005</v>
      </c>
      <c r="C23" s="3">
        <f t="shared" si="1"/>
        <v>38.052618627727497</v>
      </c>
      <c r="D23" s="3">
        <f t="shared" si="2"/>
        <v>37.789525489090011</v>
      </c>
      <c r="F23" s="4">
        <f>F22*$H$2</f>
        <v>7.5169468182139099E-3</v>
      </c>
      <c r="G23" s="4">
        <f>F23*$J$2+$I$2</f>
        <v>23.894762744545005</v>
      </c>
    </row>
    <row r="24" spans="1:7" x14ac:dyDescent="0.25">
      <c r="A24">
        <v>18</v>
      </c>
      <c r="B24" s="3">
        <f t="shared" si="0"/>
        <v>23.921072058408754</v>
      </c>
      <c r="C24" s="3">
        <f t="shared" si="1"/>
        <v>38.039463970795623</v>
      </c>
      <c r="D24" s="3">
        <f t="shared" si="2"/>
        <v>37.842144116817508</v>
      </c>
      <c r="F24" s="4">
        <f>F23*$H$2</f>
        <v>5.6377101136604324E-3</v>
      </c>
      <c r="G24" s="4">
        <f>F24*$J$2+$I$2</f>
        <v>23.921072058408754</v>
      </c>
    </row>
    <row r="25" spans="1:7" x14ac:dyDescent="0.25">
      <c r="A25">
        <v>19</v>
      </c>
      <c r="B25" s="3">
        <f t="shared" si="0"/>
        <v>23.940804043806565</v>
      </c>
      <c r="C25" s="3">
        <f t="shared" si="1"/>
        <v>38.029597978096717</v>
      </c>
      <c r="D25" s="3">
        <f t="shared" si="2"/>
        <v>37.881608087613131</v>
      </c>
      <c r="F25" s="4">
        <f>F24*$H$2</f>
        <v>4.2282825852453243E-3</v>
      </c>
      <c r="G25" s="4">
        <f>F25*$J$2+$I$2</f>
        <v>23.940804043806565</v>
      </c>
    </row>
    <row r="26" spans="1:7" x14ac:dyDescent="0.25">
      <c r="A26">
        <v>20</v>
      </c>
      <c r="B26" s="3">
        <f t="shared" si="0"/>
        <v>23.955603032854924</v>
      </c>
      <c r="C26" s="3">
        <f t="shared" si="1"/>
        <v>38.022198483572538</v>
      </c>
      <c r="D26" s="3">
        <f t="shared" si="2"/>
        <v>37.911206065709848</v>
      </c>
      <c r="F26" s="4">
        <f>F25*$H$2</f>
        <v>3.1712119389339932E-3</v>
      </c>
      <c r="G26" s="4">
        <f>F26*$J$2+$I$2</f>
        <v>23.955603032854924</v>
      </c>
    </row>
    <row r="27" spans="1:7" x14ac:dyDescent="0.25">
      <c r="A27">
        <v>21</v>
      </c>
      <c r="B27" s="3">
        <f t="shared" si="0"/>
        <v>23.966702274641193</v>
      </c>
      <c r="C27" s="3">
        <f t="shared" si="1"/>
        <v>38.016648862679403</v>
      </c>
      <c r="D27" s="3">
        <f t="shared" si="2"/>
        <v>37.933404549282386</v>
      </c>
      <c r="F27" s="4">
        <f>F26*$H$2</f>
        <v>2.3784089542004949E-3</v>
      </c>
      <c r="G27" s="4">
        <f>F27*$J$2+$I$2</f>
        <v>23.966702274641193</v>
      </c>
    </row>
    <row r="28" spans="1:7" x14ac:dyDescent="0.25">
      <c r="A28">
        <v>22</v>
      </c>
      <c r="B28" s="3">
        <f t="shared" ref="B28:B31" si="3">B27-$F$2*(D27-C27)</f>
        <v>23.975026705980895</v>
      </c>
      <c r="C28" s="3">
        <f t="shared" si="1"/>
        <v>38.012486647009553</v>
      </c>
      <c r="D28" s="3">
        <f t="shared" ref="D28:D31" si="4">-$C$2+$E$2*B28</f>
        <v>37.95005341196179</v>
      </c>
      <c r="F28" s="4">
        <f>F27*$H$2</f>
        <v>1.7838067156503712E-3</v>
      </c>
      <c r="G28" s="4">
        <f>F28*$J$2+$I$2</f>
        <v>23.975026705980895</v>
      </c>
    </row>
    <row r="29" spans="1:7" x14ac:dyDescent="0.25">
      <c r="A29">
        <v>23</v>
      </c>
      <c r="B29" s="3">
        <f t="shared" si="3"/>
        <v>23.981270029485671</v>
      </c>
      <c r="C29" s="3">
        <f t="shared" si="1"/>
        <v>38.009364985257164</v>
      </c>
      <c r="D29" s="3">
        <f t="shared" si="4"/>
        <v>37.962540058971342</v>
      </c>
      <c r="F29" s="4">
        <f>F28*$H$2</f>
        <v>1.3378550367377784E-3</v>
      </c>
      <c r="G29" s="4">
        <f>F29*$J$2+$I$2</f>
        <v>23.981270029485671</v>
      </c>
    </row>
    <row r="30" spans="1:7" x14ac:dyDescent="0.25">
      <c r="A30">
        <v>24</v>
      </c>
      <c r="B30" s="3">
        <f t="shared" si="3"/>
        <v>23.985952522114253</v>
      </c>
      <c r="C30" s="3">
        <f t="shared" si="1"/>
        <v>38.007023738942877</v>
      </c>
      <c r="D30" s="3">
        <f t="shared" si="4"/>
        <v>37.971905044228507</v>
      </c>
      <c r="F30" s="4">
        <f>F29*$H$2</f>
        <v>1.0033912775533338E-3</v>
      </c>
      <c r="G30" s="4">
        <f>F30*$J$2+$I$2</f>
        <v>23.985952522114253</v>
      </c>
    </row>
    <row r="31" spans="1:7" x14ac:dyDescent="0.25">
      <c r="A31">
        <v>25</v>
      </c>
      <c r="B31" s="3">
        <f t="shared" si="3"/>
        <v>23.989464391585692</v>
      </c>
      <c r="C31" s="3">
        <f t="shared" si="1"/>
        <v>38.005267804207151</v>
      </c>
      <c r="D31" s="3">
        <f t="shared" si="4"/>
        <v>37.978928783171384</v>
      </c>
      <c r="F31" s="4">
        <f>F30*$H$2</f>
        <v>7.5254345816500035E-4</v>
      </c>
      <c r="G31" s="4">
        <f>F31*$J$2+$I$2</f>
        <v>23.989464391585692</v>
      </c>
    </row>
  </sheetData>
  <mergeCells count="1">
    <mergeCell ref="B4:D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Teodoras Medaiskis</dc:creator>
  <cp:lastModifiedBy>Teodoras Medaiskis</cp:lastModifiedBy>
  <dcterms:created xsi:type="dcterms:W3CDTF">2017-02-09T09:14:03Z</dcterms:created>
  <dcterms:modified xsi:type="dcterms:W3CDTF">2017-02-09T13:03:01Z</dcterms:modified>
</cp:coreProperties>
</file>